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14320" windowHeight="18620"/>
  </bookViews>
  <sheets>
    <sheet name="Feuil1" sheetId="1" r:id="rId1"/>
  </sheets>
  <definedNames>
    <definedName name="dap">Feuil1!$C$5:$F$6</definedName>
    <definedName name="dapdist">Feuil1!$C$10:$F$11</definedName>
    <definedName name="dapmax">Feuil1!$C$12:$F$13</definedName>
    <definedName name="dapmin">Feuil1!$C$11:$F$12</definedName>
    <definedName name="dapprox">Feuil1!$C$7:$F$8</definedName>
    <definedName name="dtart">Feuil1!$C$9:$F$10</definedName>
    <definedName name="dtprox">Feuil1!$C$6:$F$7</definedName>
    <definedName name="dtsusart">Feuil1!$C$8:$F$9</definedName>
    <definedName name="largeur">Feuil1!$C$4:$F$5</definedName>
    <definedName name="longueur">Feuil1!$C$3:$F$4</definedName>
    <definedName name="magnum">Feuil1!$C$13:$F$14</definedName>
    <definedName name="uncif">Feuil1!$C$14:$F$15</definedName>
    <definedName name="_xlnm.Print_Area">Feuil1!$B$16:$F$28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6" i="1"/>
  <c r="E16"/>
  <c r="F16"/>
  <c r="C16"/>
  <c r="F27"/>
  <c r="E26"/>
  <c r="E25"/>
  <c r="D25"/>
  <c r="C25"/>
  <c r="E24"/>
  <c r="D24"/>
  <c r="C24"/>
  <c r="E23"/>
  <c r="E22"/>
  <c r="C22"/>
  <c r="F21"/>
  <c r="D21"/>
  <c r="C21"/>
  <c r="F20"/>
  <c r="D20"/>
  <c r="C20"/>
  <c r="F19"/>
  <c r="D19"/>
  <c r="C19"/>
  <c r="F18"/>
  <c r="D18"/>
  <c r="C18"/>
  <c r="D17"/>
  <c r="C17"/>
</calcChain>
</file>

<file path=xl/sharedStrings.xml><?xml version="1.0" encoding="utf-8"?>
<sst xmlns="http://schemas.openxmlformats.org/spreadsheetml/2006/main" count="9" uniqueCount="6">
  <si>
    <t>Log10(E.h.o)</t>
  </si>
  <si>
    <t>Allobroges</t>
  </si>
  <si>
    <t>A 61-55</t>
  </si>
  <si>
    <t>A 509</t>
  </si>
  <si>
    <t>A 526</t>
  </si>
  <si>
    <t>A 2880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</si>
</sst>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9"/>
      <name val="Geneva"/>
    </font>
    <font>
      <sz val="8"/>
      <name val="Times New Roman"/>
    </font>
    <font>
      <sz val="9"/>
      <name val="Geneva"/>
    </font>
    <font>
      <sz val="9"/>
      <color indexed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top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19369631918708"/>
          <c:y val="0.17388687664042"/>
          <c:w val="0.752157538749215"/>
          <c:h val="0.694841732283464"/>
        </c:manualLayout>
      </c:layout>
      <c:lineChart>
        <c:grouping val="standard"/>
        <c:ser>
          <c:idx val="2"/>
          <c:order val="0"/>
          <c:tx>
            <c:strRef>
              <c:f>Feuil1!$C$16</c:f>
              <c:strCache>
                <c:ptCount val="1"/>
                <c:pt idx="0">
                  <c:v>A 61-55</c:v>
                </c:pt>
              </c:strCache>
            </c:strRef>
          </c:tx>
          <c:spPr>
            <a:ln w="25400" cap="rnd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Feuil1!$C$17:$C$26</c:f>
              <c:numCache>
                <c:formatCode>0.000</c:formatCode>
                <c:ptCount val="10"/>
                <c:pt idx="0">
                  <c:v>0.0177259177171547</c:v>
                </c:pt>
                <c:pt idx="1">
                  <c:v>0.189255514817261</c:v>
                </c:pt>
                <c:pt idx="2">
                  <c:v>0.158126457708982</c:v>
                </c:pt>
                <c:pt idx="3">
                  <c:v>0.0720329835439633</c:v>
                </c:pt>
                <c:pt idx="4">
                  <c:v>0.0628917529217878</c:v>
                </c:pt>
                <c:pt idx="5">
                  <c:v>0.102790462263043</c:v>
                </c:pt>
                <c:pt idx="7">
                  <c:v>0.0971630541396711</c:v>
                </c:pt>
                <c:pt idx="8">
                  <c:v>0.0830552213741482</c:v>
                </c:pt>
              </c:numCache>
            </c:numRef>
          </c:val>
        </c:ser>
        <c:ser>
          <c:idx val="5"/>
          <c:order val="1"/>
          <c:tx>
            <c:strRef>
              <c:f>Feuil1!$D$16</c:f>
              <c:strCache>
                <c:ptCount val="1"/>
                <c:pt idx="0">
                  <c:v>A 509</c:v>
                </c:pt>
              </c:strCache>
            </c:strRef>
          </c:tx>
          <c:spPr>
            <a:ln w="31750" cap="rnd" cmpd="sng" algn="ctr">
              <a:solidFill>
                <a:srgbClr val="C0504D">
                  <a:lumMod val="75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Feuil1!$D$17:$D$26</c:f>
              <c:numCache>
                <c:formatCode>0.000</c:formatCode>
                <c:ptCount val="10"/>
                <c:pt idx="0">
                  <c:v>0.0408937827691806</c:v>
                </c:pt>
                <c:pt idx="1">
                  <c:v>0.17526216486064</c:v>
                </c:pt>
                <c:pt idx="2">
                  <c:v>0.155287921578582</c:v>
                </c:pt>
                <c:pt idx="3">
                  <c:v>0.100494056091714</c:v>
                </c:pt>
                <c:pt idx="4">
                  <c:v>0.0472012474119447</c:v>
                </c:pt>
                <c:pt idx="7">
                  <c:v>0.0730293744229518</c:v>
                </c:pt>
                <c:pt idx="8">
                  <c:v>0.0889640809846686</c:v>
                </c:pt>
              </c:numCache>
            </c:numRef>
          </c:val>
        </c:ser>
        <c:ser>
          <c:idx val="6"/>
          <c:order val="2"/>
          <c:tx>
            <c:strRef>
              <c:f>Feuil1!$E$16</c:f>
              <c:strCache>
                <c:ptCount val="1"/>
                <c:pt idx="0">
                  <c:v>A 526</c:v>
                </c:pt>
              </c:strCache>
            </c:strRef>
          </c:tx>
          <c:spPr>
            <a:ln w="34925" cap="rnd" cmpd="sng" algn="ctr">
              <a:solidFill>
                <a:srgbClr val="C0504D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Feuil1!$E$17:$E$26</c:f>
              <c:numCache>
                <c:formatCode>0.000</c:formatCode>
                <c:ptCount val="10"/>
                <c:pt idx="5">
                  <c:v>0.119279146238011</c:v>
                </c:pt>
                <c:pt idx="6">
                  <c:v>0.11058458786627</c:v>
                </c:pt>
                <c:pt idx="7">
                  <c:v>0.120025937099175</c:v>
                </c:pt>
                <c:pt idx="8">
                  <c:v>0.104810745402917</c:v>
                </c:pt>
                <c:pt idx="9">
                  <c:v>0.0945371945737792</c:v>
                </c:pt>
              </c:numCache>
            </c:numRef>
          </c:val>
        </c:ser>
        <c:ser>
          <c:idx val="0"/>
          <c:order val="3"/>
          <c:tx>
            <c:strRef>
              <c:f>Feuil1!$F$16</c:f>
              <c:strCache>
                <c:ptCount val="1"/>
                <c:pt idx="0">
                  <c:v>A 2880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Feuil1!$F$17:$F$26</c:f>
              <c:numCache>
                <c:formatCode>0.000</c:formatCode>
                <c:ptCount val="10"/>
                <c:pt idx="1">
                  <c:v>0.189255514817261</c:v>
                </c:pt>
                <c:pt idx="2">
                  <c:v>0.148109336951458</c:v>
                </c:pt>
                <c:pt idx="3">
                  <c:v>0.110109824883313</c:v>
                </c:pt>
                <c:pt idx="4">
                  <c:v>0.0926681427915514</c:v>
                </c:pt>
              </c:numCache>
            </c:numRef>
          </c:val>
        </c:ser>
        <c:marker val="1"/>
        <c:axId val="359206536"/>
        <c:axId val="271771512"/>
      </c:lineChart>
      <c:catAx>
        <c:axId val="35920653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71771512"/>
        <c:crosses val="autoZero"/>
        <c:auto val="1"/>
        <c:lblAlgn val="ctr"/>
        <c:lblOffset val="100"/>
        <c:tickLblSkip val="1"/>
        <c:tickMarkSkip val="1"/>
      </c:catAx>
      <c:valAx>
        <c:axId val="271771512"/>
        <c:scaling>
          <c:orientation val="minMax"/>
          <c:max val="0.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59206536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30058580339795"/>
          <c:y val="0.02"/>
          <c:w val="0.53988283932041"/>
          <c:h val="0.063312335958005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9</xdr:col>
      <xdr:colOff>622300</xdr:colOff>
      <xdr:row>53</xdr:row>
      <xdr:rowOff>12700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42"/>
  <sheetViews>
    <sheetView tabSelected="1" workbookViewId="0">
      <selection activeCell="G1" sqref="G1:G27"/>
    </sheetView>
  </sheetViews>
  <sheetFormatPr baseColWidth="10" defaultColWidth="10.83203125" defaultRowHeight="13"/>
  <cols>
    <col min="2" max="2" width="5.83203125" style="1" customWidth="1"/>
  </cols>
  <sheetData>
    <row r="1" spans="1:7">
      <c r="C1" s="7" t="s">
        <v>1</v>
      </c>
      <c r="D1" s="7" t="s">
        <v>1</v>
      </c>
      <c r="E1" s="7" t="s">
        <v>1</v>
      </c>
      <c r="F1" s="7" t="s">
        <v>1</v>
      </c>
      <c r="G1" s="12"/>
    </row>
    <row r="2" spans="1:7" s="1" customFormat="1">
      <c r="C2" s="7" t="s">
        <v>2</v>
      </c>
      <c r="D2" s="8" t="s">
        <v>3</v>
      </c>
      <c r="E2" s="8" t="s">
        <v>4</v>
      </c>
      <c r="F2" s="7" t="s">
        <v>5</v>
      </c>
      <c r="G2" s="12"/>
    </row>
    <row r="3" spans="1:7">
      <c r="B3" s="1">
        <v>1</v>
      </c>
      <c r="C3">
        <v>219</v>
      </c>
      <c r="D3">
        <v>231</v>
      </c>
      <c r="G3" s="13"/>
    </row>
    <row r="4" spans="1:7">
      <c r="B4" s="1">
        <v>3</v>
      </c>
      <c r="C4">
        <v>41</v>
      </c>
      <c r="D4">
        <v>39.700000000000003</v>
      </c>
      <c r="F4">
        <v>41</v>
      </c>
      <c r="G4" s="13"/>
    </row>
    <row r="5" spans="1:7">
      <c r="B5" s="1">
        <v>4</v>
      </c>
      <c r="C5">
        <v>30.7</v>
      </c>
      <c r="D5">
        <v>30.5</v>
      </c>
      <c r="F5">
        <v>30</v>
      </c>
      <c r="G5" s="13"/>
    </row>
    <row r="6" spans="1:7">
      <c r="B6" s="1">
        <v>5</v>
      </c>
      <c r="C6">
        <v>50.2</v>
      </c>
      <c r="D6">
        <v>53.6</v>
      </c>
      <c r="F6">
        <v>54.8</v>
      </c>
      <c r="G6" s="13"/>
    </row>
    <row r="7" spans="1:7">
      <c r="B7" s="1">
        <v>6</v>
      </c>
      <c r="C7">
        <v>31</v>
      </c>
      <c r="D7">
        <v>29.9</v>
      </c>
      <c r="F7">
        <v>33.200000000000003</v>
      </c>
      <c r="G7" s="13"/>
    </row>
    <row r="8" spans="1:7">
      <c r="B8" s="1">
        <v>10</v>
      </c>
      <c r="C8" s="9">
        <v>49.1</v>
      </c>
      <c r="E8">
        <v>51</v>
      </c>
      <c r="G8" s="13"/>
    </row>
    <row r="9" spans="1:7">
      <c r="B9" s="1">
        <v>11</v>
      </c>
      <c r="C9" s="10">
        <v>46</v>
      </c>
      <c r="D9" s="10"/>
      <c r="E9">
        <v>49.7</v>
      </c>
      <c r="G9" s="13"/>
    </row>
    <row r="10" spans="1:7">
      <c r="B10" s="1">
        <v>12</v>
      </c>
      <c r="C10">
        <v>37</v>
      </c>
      <c r="D10">
        <v>35</v>
      </c>
      <c r="E10" s="11">
        <v>39</v>
      </c>
      <c r="G10" s="13"/>
    </row>
    <row r="11" spans="1:7">
      <c r="B11" s="1">
        <v>13</v>
      </c>
      <c r="C11">
        <v>29.2</v>
      </c>
      <c r="D11">
        <v>29.6</v>
      </c>
      <c r="E11">
        <v>30.7</v>
      </c>
      <c r="G11" s="13"/>
    </row>
    <row r="12" spans="1:7">
      <c r="B12" s="1">
        <v>14</v>
      </c>
      <c r="E12">
        <v>32.1</v>
      </c>
      <c r="G12" s="13"/>
    </row>
    <row r="13" spans="1:7">
      <c r="B13" s="1">
        <v>7</v>
      </c>
      <c r="C13" s="2"/>
      <c r="F13">
        <v>42.2</v>
      </c>
      <c r="G13" s="13"/>
    </row>
    <row r="14" spans="1:7">
      <c r="B14" s="1">
        <v>8</v>
      </c>
      <c r="C14" s="2"/>
      <c r="G14" s="13"/>
    </row>
    <row r="16" spans="1:7">
      <c r="A16" s="5" t="s">
        <v>0</v>
      </c>
      <c r="C16" s="3" t="str">
        <f>C2</f>
        <v>A 61-55</v>
      </c>
      <c r="D16" s="3" t="str">
        <f t="shared" ref="D16:F16" si="0">D2</f>
        <v>A 509</v>
      </c>
      <c r="E16" s="3" t="str">
        <f t="shared" si="0"/>
        <v>A 526</v>
      </c>
      <c r="F16" s="3" t="str">
        <f t="shared" si="0"/>
        <v>A 2880</v>
      </c>
      <c r="G16" s="3"/>
    </row>
    <row r="17" spans="1:7">
      <c r="A17" s="6">
        <v>2.3227181971229638</v>
      </c>
      <c r="B17" s="1">
        <v>1</v>
      </c>
      <c r="C17" s="4">
        <f t="shared" ref="C17:F27" si="1">LOG10(C3)-$A17</f>
        <v>1.7725917717154704E-2</v>
      </c>
      <c r="D17" s="4">
        <f t="shared" si="1"/>
        <v>4.0893782769180653E-2</v>
      </c>
      <c r="E17" s="4"/>
      <c r="F17" s="4"/>
      <c r="G17" s="4"/>
    </row>
    <row r="18" spans="1:7">
      <c r="A18" s="6">
        <v>1.4235283419024747</v>
      </c>
      <c r="B18" s="1">
        <v>3</v>
      </c>
      <c r="C18" s="4">
        <f t="shared" si="1"/>
        <v>0.18925551481726077</v>
      </c>
      <c r="D18" s="4">
        <f t="shared" si="1"/>
        <v>0.1752621648606405</v>
      </c>
      <c r="E18" s="4"/>
      <c r="F18" s="4">
        <f t="shared" si="1"/>
        <v>0.18925551481726077</v>
      </c>
      <c r="G18" s="4"/>
    </row>
    <row r="19" spans="1:7">
      <c r="A19" s="6">
        <v>1.329011917768204</v>
      </c>
      <c r="B19" s="1">
        <v>4</v>
      </c>
      <c r="C19" s="4">
        <f t="shared" si="1"/>
        <v>0.15812645770898248</v>
      </c>
      <c r="D19" s="4">
        <f t="shared" si="1"/>
        <v>0.15528792157858184</v>
      </c>
      <c r="E19" s="4"/>
      <c r="F19" s="4">
        <f t="shared" si="1"/>
        <v>0.14810933695145834</v>
      </c>
      <c r="G19" s="4"/>
    </row>
    <row r="20" spans="1:7">
      <c r="A20" s="6">
        <v>1.6286707336010562</v>
      </c>
      <c r="B20" s="1">
        <v>5</v>
      </c>
      <c r="C20" s="4">
        <f t="shared" si="1"/>
        <v>7.2032983543963258E-2</v>
      </c>
      <c r="D20" s="4">
        <f t="shared" si="1"/>
        <v>0.1004940560917138</v>
      </c>
      <c r="E20" s="4"/>
      <c r="F20" s="4">
        <f t="shared" si="1"/>
        <v>0.110109824883313</v>
      </c>
      <c r="G20" s="4"/>
    </row>
    <row r="21" spans="1:7">
      <c r="A21" s="6">
        <v>1.4284699409124848</v>
      </c>
      <c r="B21" s="1">
        <v>6</v>
      </c>
      <c r="C21" s="4">
        <f t="shared" si="1"/>
        <v>6.2891752921787836E-2</v>
      </c>
      <c r="D21" s="4">
        <f t="shared" si="1"/>
        <v>4.7201247411944758E-2</v>
      </c>
      <c r="E21" s="4"/>
      <c r="F21" s="4">
        <f t="shared" si="1"/>
        <v>9.2668142791551444E-2</v>
      </c>
      <c r="G21" s="4"/>
    </row>
    <row r="22" spans="1:7">
      <c r="A22" s="6">
        <v>1.5882910298599251</v>
      </c>
      <c r="B22" s="1">
        <v>10</v>
      </c>
      <c r="C22" s="4">
        <f t="shared" si="1"/>
        <v>0.10279046226304334</v>
      </c>
      <c r="D22" s="4"/>
      <c r="E22" s="4">
        <f t="shared" si="1"/>
        <v>0.11927914623801117</v>
      </c>
      <c r="F22" s="4"/>
      <c r="G22" s="4"/>
    </row>
    <row r="23" spans="1:7">
      <c r="A23" s="6">
        <v>1.5857718008670618</v>
      </c>
      <c r="B23" s="1">
        <v>11</v>
      </c>
      <c r="C23" s="4"/>
      <c r="D23" s="4"/>
      <c r="E23" s="4">
        <f t="shared" si="1"/>
        <v>0.11058458786627035</v>
      </c>
      <c r="F23" s="4"/>
      <c r="G23" s="4"/>
    </row>
    <row r="24" spans="1:7">
      <c r="A24" s="6">
        <v>1.4710386699273239</v>
      </c>
      <c r="B24" s="1">
        <v>12</v>
      </c>
      <c r="C24" s="4">
        <f t="shared" si="1"/>
        <v>9.7163054139671079E-2</v>
      </c>
      <c r="D24" s="4">
        <f t="shared" si="1"/>
        <v>7.3029374422951765E-2</v>
      </c>
      <c r="E24" s="4">
        <f t="shared" si="1"/>
        <v>0.1200259370991752</v>
      </c>
      <c r="F24" s="4"/>
      <c r="G24" s="4"/>
    </row>
    <row r="25" spans="1:7">
      <c r="A25" s="6">
        <v>1.38232763007427</v>
      </c>
      <c r="B25" s="1">
        <v>13</v>
      </c>
      <c r="C25" s="4">
        <f t="shared" si="1"/>
        <v>8.3055221374148225E-2</v>
      </c>
      <c r="D25" s="4">
        <f t="shared" si="1"/>
        <v>8.896408098466857E-2</v>
      </c>
      <c r="E25" s="4">
        <f t="shared" si="1"/>
        <v>0.10481074540291657</v>
      </c>
      <c r="F25" s="4"/>
      <c r="G25" s="4"/>
    </row>
    <row r="26" spans="1:7">
      <c r="A26" s="6">
        <v>1.4119678378310929</v>
      </c>
      <c r="B26" s="1">
        <v>14</v>
      </c>
      <c r="C26" s="4"/>
      <c r="D26" s="4"/>
      <c r="E26" s="4">
        <f t="shared" si="1"/>
        <v>9.4537194573779182E-2</v>
      </c>
      <c r="F26" s="4"/>
      <c r="G26" s="4"/>
    </row>
    <row r="27" spans="1:7">
      <c r="A27" s="6">
        <v>1.5308177225751811</v>
      </c>
      <c r="B27" s="1">
        <v>7</v>
      </c>
      <c r="C27" s="4"/>
      <c r="D27" s="4"/>
      <c r="E27" s="4"/>
      <c r="F27" s="4">
        <f t="shared" si="1"/>
        <v>9.4494728386492755E-2</v>
      </c>
      <c r="G27" s="4"/>
    </row>
    <row r="28" spans="1:7">
      <c r="A28" s="6">
        <v>1.0924544364730981</v>
      </c>
      <c r="B28" s="1">
        <v>8</v>
      </c>
      <c r="C28" s="4"/>
      <c r="D28" s="4"/>
      <c r="E28" s="4"/>
      <c r="F28" s="4"/>
    </row>
    <row r="31" spans="1:7">
      <c r="C31" s="4"/>
      <c r="D31" s="4"/>
      <c r="E31" s="4"/>
      <c r="F31" s="4"/>
    </row>
    <row r="32" spans="1:7">
      <c r="C32" s="4"/>
      <c r="D32" s="4"/>
      <c r="E32" s="4"/>
      <c r="F32" s="4"/>
    </row>
    <row r="33" spans="3:6">
      <c r="C33" s="4"/>
      <c r="D33" s="4"/>
      <c r="E33" s="4"/>
      <c r="F33" s="4"/>
    </row>
    <row r="34" spans="3:6">
      <c r="C34" s="4"/>
      <c r="D34" s="4"/>
      <c r="E34" s="4"/>
      <c r="F34" s="4"/>
    </row>
    <row r="35" spans="3:6">
      <c r="C35" s="4"/>
      <c r="D35" s="4"/>
      <c r="E35" s="4"/>
      <c r="F35" s="4"/>
    </row>
    <row r="36" spans="3:6">
      <c r="C36" s="4"/>
      <c r="D36" s="4"/>
      <c r="E36" s="4"/>
      <c r="F36" s="4"/>
    </row>
    <row r="37" spans="3:6">
      <c r="C37" s="4"/>
      <c r="D37" s="4"/>
      <c r="E37" s="4"/>
      <c r="F37" s="4"/>
    </row>
    <row r="38" spans="3:6">
      <c r="C38" s="4"/>
      <c r="D38" s="4"/>
      <c r="E38" s="4"/>
      <c r="F38" s="4"/>
    </row>
    <row r="39" spans="3:6">
      <c r="C39" s="4"/>
      <c r="D39" s="4"/>
      <c r="E39" s="4"/>
      <c r="F39" s="4"/>
    </row>
    <row r="40" spans="3:6">
      <c r="C40" s="4"/>
      <c r="D40" s="4"/>
      <c r="E40" s="4"/>
      <c r="F40" s="4"/>
    </row>
    <row r="41" spans="3:6">
      <c r="C41" s="4"/>
      <c r="D41" s="4"/>
      <c r="E41" s="4"/>
      <c r="F41" s="4"/>
    </row>
    <row r="42" spans="3:6">
      <c r="C42" s="4"/>
      <c r="D42" s="4"/>
      <c r="E42" s="4"/>
      <c r="F42" s="4"/>
    </row>
  </sheetData>
  <sheetCalcPr fullCalcOnLoad="1"/>
  <phoneticPr fontId="1" type="noConversion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1999-08-05T13:54:12Z</dcterms:created>
  <dcterms:modified xsi:type="dcterms:W3CDTF">2020-01-16T09:54:17Z</dcterms:modified>
</cp:coreProperties>
</file>